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9\CUENTA PUBLICA 2019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/>
  <c r="F48" i="4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<sst xmlns="http://schemas.openxmlformats.org/spreadsheetml/2006/main" count="66" uniqueCount="65">
  <si>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</si>
  <si>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</si>
  <si>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</si>
  <si>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</si>
  <si>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</si>
  <si>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</si>
  <si>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</si>
  <si>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</si>
  <si>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</si>
  <si>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</si>
  <si>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</si>
  <si>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</si>
  <si>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</si>
  <si>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</si>
  <si>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</si>
  <si>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</si>
  <si>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</si>
  <si>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</si>
  <si>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</si>
  <si>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</si>
  <si>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</si>
  <si>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</si>
  <si>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</si>
  <si>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</si>
  <si>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</si>
  <si>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</si>
  <si>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</si>
  <si>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</si>
  <si>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</si>
  <si>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</si>
  <si>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</si>
  <si>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</si>
  <si>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</si>
  <si>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</si>
  <si>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</si>
  <si>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</si>
  <si>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</si>
  <si>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</si>
  <si>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</si>
  <si>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</si>
  <si>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</si>
  <si>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</si>
  <si>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</si>
  <si>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</si>
  <si>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</si>
  <si>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</si>
  <si>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</si>
  <si>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</si>
  <si>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</si>
  <si>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</si>
  <si>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</si>
  <si>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</si>
  <si>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</si>
  <si>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</si>
  <si>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</si>
  <si>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</si>
  <si>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</si>
  <si>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</si>
  <si>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FELIPE, GTO.
Estado de Situación Financiera
AL 31 DE DICIEMBRE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</si>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</sst>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Border="1" applyAlignment="1" applyProtection="1">
      <alignment horizontal="left" vertical="top" wrapText="1" indent="2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topLeftCell="A37" zoomScaleNormal="100" zoomScaleSheetLayoutView="100" workbookViewId="0">
      <selection activeCell="B64" sqref="B6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1847899.53</v>
      </c>
      <c r="C5" s="12">
        <v>803861</v>
      </c>
      <c r="D5" s="17"/>
      <c r="E5" s="11" t="s">
        <v>41</v>
      </c>
      <c r="F5" s="12">
        <v>1448849.61</v>
      </c>
      <c r="G5" s="5">
        <v>1639097.01</v>
      </c>
    </row>
    <row r="6" spans="1:7" x14ac:dyDescent="0.2">
      <c r="A6" s="30" t="s">
        <v>28</v>
      </c>
      <c r="B6" s="12">
        <v>509793.78</v>
      </c>
      <c r="C6" s="12">
        <v>523314.53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632787.19999999995</v>
      </c>
      <c r="C9" s="12">
        <v>1251139.8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2990480.51</v>
      </c>
      <c r="C13" s="10">
        <f>SUM(C5:C11)</f>
        <v>2578315.33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1448849.61</v>
      </c>
      <c r="G14" s="5">
        <f>SUM(G5:G12)</f>
        <v>1639097.01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6741995.5300000003</v>
      </c>
      <c r="C18" s="12">
        <v>6741995.5300000003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1967126.1</v>
      </c>
      <c r="C19" s="12">
        <v>1682992.63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85260</v>
      </c>
      <c r="C20" s="12">
        <v>64870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-1152085.24</v>
      </c>
      <c r="C21" s="12">
        <v>-753399.91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7642296.3900000006</v>
      </c>
      <c r="C26" s="10">
        <f>SUM(C16:C24)</f>
        <v>7736458.25</v>
      </c>
      <c r="D26" s="17"/>
      <c r="E26" s="39" t="s">
        <v>57</v>
      </c>
      <c r="F26" s="10">
        <f>SUM(F24+F14)</f>
        <v>1448849.61</v>
      </c>
      <c r="G26" s="6">
        <f>SUM(G14+G24)</f>
        <v>1639097.01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10632776.9</v>
      </c>
      <c r="C28" s="10">
        <f>C13+C26</f>
        <v>10314773.58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2366203.48</v>
      </c>
      <c r="G30" s="6">
        <f>SUM(G31:G33)</f>
        <v>2370353.48</v>
      </c>
    </row>
    <row r="31" spans="1:7" x14ac:dyDescent="0.2">
      <c r="A31" s="31"/>
      <c r="B31" s="15"/>
      <c r="C31" s="15"/>
      <c r="D31" s="17"/>
      <c r="E31" s="11" t="s">
        <v>2</v>
      </c>
      <c r="F31" s="12">
        <v>2366203.4700000002</v>
      </c>
      <c r="G31" s="5">
        <v>2370353.4700000002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0.01</v>
      </c>
      <c r="G32" s="5">
        <v>0.01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6817723.8099999996</v>
      </c>
      <c r="G35" s="6">
        <f>SUM(G36:G40)</f>
        <v>6305323.0899999999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512400.72</v>
      </c>
      <c r="G36" s="5">
        <v>-185743.33</v>
      </c>
    </row>
    <row r="37" spans="1:7" x14ac:dyDescent="0.2">
      <c r="A37" s="31"/>
      <c r="B37" s="15"/>
      <c r="C37" s="15"/>
      <c r="D37" s="17"/>
      <c r="E37" s="11" t="s">
        <v>19</v>
      </c>
      <c r="F37" s="12">
        <v>6305323.0899999999</v>
      </c>
      <c r="G37" s="5">
        <v>6491066.4199999999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9183927.2899999991</v>
      </c>
      <c r="G46" s="5">
        <f>SUM(G42+G35+G30)</f>
        <v>8675676.5700000003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10632776.899999999</v>
      </c>
      <c r="G48" s="20">
        <f>G46+G26</f>
        <v>10314773.58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</row>
    <row r="54" spans="1:7" x14ac:dyDescent="0.2">
      <c r="A54" s="1" t="s">
        <v>60</v>
      </c>
      <c r="E54" s="1" t="s">
        <v>60</v>
      </c>
    </row>
    <row r="55" spans="1:7" x14ac:dyDescent="0.2">
      <c r="A55" s="47" t="s">
        <v>61</v>
      </c>
      <c r="E55" s="4" t="s">
        <v>62</v>
      </c>
    </row>
    <row r="56" spans="1:7" x14ac:dyDescent="0.2">
      <c r="A56" s="1" t="s">
        <v>63</v>
      </c>
      <c r="E56" s="4" t="s">
        <v>64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2018-03-04T05:00:29Z</cp:lastPrinted>
  <dcterms:created xsi:type="dcterms:W3CDTF">2012-12-11T20:26:08Z</dcterms:created>
  <dcterms:modified xsi:type="dcterms:W3CDTF">2020-02-26T15:57:04Z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